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enom Nom\Documents\99 - Perso\99 - Avenir Climatique\Educlimat\Enquête carbone\Final\"/>
    </mc:Choice>
  </mc:AlternateContent>
  <xr:revisionPtr revIDLastSave="0" documentId="13_ncr:1_{A0B9B005-3BEC-4879-89EA-0CBBFCD956F7}" xr6:coauthVersionLast="45" xr6:coauthVersionMax="45" xr10:uidLastSave="{00000000-0000-0000-0000-000000000000}"/>
  <bookViews>
    <workbookView xWindow="-108" yWindow="-108" windowWidth="23256" windowHeight="12576" xr2:uid="{F9C5EECA-3E06-4E8B-BDC6-078CE8BD9325}"/>
  </bookViews>
  <sheets>
    <sheet name="Saisie des données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9" i="3" l="1"/>
  <c r="G21" i="3"/>
  <c r="G20" i="3"/>
  <c r="G19" i="3"/>
  <c r="C30" i="3" s="1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3" i="3"/>
  <c r="C26" i="3" s="1"/>
  <c r="C27" i="3" l="1"/>
  <c r="G23" i="3"/>
  <c r="C28" i="3"/>
  <c r="C31" i="3" l="1"/>
</calcChain>
</file>

<file path=xl/sharedStrings.xml><?xml version="1.0" encoding="utf-8"?>
<sst xmlns="http://schemas.openxmlformats.org/spreadsheetml/2006/main" count="72" uniqueCount="38">
  <si>
    <t>Source d'émission</t>
  </si>
  <si>
    <t>Combustible</t>
  </si>
  <si>
    <t>Gaz Naturel</t>
  </si>
  <si>
    <t xml:space="preserve">Poste </t>
  </si>
  <si>
    <t>Facteur d'émission</t>
  </si>
  <si>
    <t>kgCO2e / Unité</t>
  </si>
  <si>
    <t>Electricité</t>
  </si>
  <si>
    <t>Electricité française</t>
  </si>
  <si>
    <t>kgCO2e/kWh</t>
  </si>
  <si>
    <t>Fioul</t>
  </si>
  <si>
    <t>Transport</t>
  </si>
  <si>
    <t>Voiture à essence</t>
  </si>
  <si>
    <t>kgCO2e/km</t>
  </si>
  <si>
    <t>Autobus</t>
  </si>
  <si>
    <t>kgCO2e/passager.km</t>
  </si>
  <si>
    <t>Biens et consommables</t>
  </si>
  <si>
    <t xml:space="preserve">Papier </t>
  </si>
  <si>
    <t>kgCO2e/tonne</t>
  </si>
  <si>
    <t>Plastique</t>
  </si>
  <si>
    <t>Carton</t>
  </si>
  <si>
    <t>Déchets Papier</t>
  </si>
  <si>
    <t>Déchets alimentaire</t>
  </si>
  <si>
    <t>Déchets plastique</t>
  </si>
  <si>
    <t>Ordinateur à écran plat</t>
  </si>
  <si>
    <t>kgCO2e/appareil</t>
  </si>
  <si>
    <t>Imprimante</t>
  </si>
  <si>
    <t>Photocopieurs</t>
  </si>
  <si>
    <t>Vidéo projecteur</t>
  </si>
  <si>
    <t>Alimentation</t>
  </si>
  <si>
    <t>Repas moyen</t>
  </si>
  <si>
    <t>kgCO2e/repas</t>
  </si>
  <si>
    <t>Repas végétarien</t>
  </si>
  <si>
    <t>Repas viande rouge</t>
  </si>
  <si>
    <t>Repas viande blanche</t>
  </si>
  <si>
    <t>Total</t>
  </si>
  <si>
    <t>Poste</t>
  </si>
  <si>
    <t xml:space="preserve">kgCO2e </t>
  </si>
  <si>
    <t xml:space="preserve">Unités pour 1 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</si>
</sst>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.5"/>
      <color rgb="FFF2F2F2"/>
      <name val="Sagona Book"/>
    </font>
    <font>
      <sz val="11"/>
      <color rgb="FF000000"/>
      <name val="Sagona Book"/>
    </font>
    <font>
      <i/>
      <sz val="11"/>
      <color rgb="FF0070C0"/>
      <name val="Sagona Book"/>
    </font>
    <font>
      <i/>
      <sz val="11"/>
      <color rgb="FF0070C0"/>
      <name val="Sagona Book"/>
      <family val="1"/>
    </font>
  </fonts>
  <fills count="4">
    <fill>
      <patternFill patternType="none"/>
    </fill>
    <fill>
      <patternFill patternType="gray125"/>
    </fill>
    <fill>
      <patternFill patternType="solid">
        <fgColor rgb="FF2F5597"/>
        <bgColor indexed="64"/>
      </patternFill>
    </fill>
    <fill>
      <patternFill patternType="solid">
        <fgColor rgb="FFFFFFFF"/>
        <bgColor indexed="64"/>
      </patternFill>
    </fill>
  </fills>
  <borders count="2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Protection="1"/>
    <xf numFmtId="0" fontId="2" fillId="2" borderId="1" xfId="0" applyFont="1" applyFill="1" applyBorder="1" applyAlignment="1" applyProtection="1">
      <alignment horizontal="center" wrapText="1" readingOrder="1"/>
    </xf>
    <xf numFmtId="0" fontId="3" fillId="3" borderId="2" xfId="0" applyFont="1" applyFill="1" applyBorder="1" applyAlignment="1" applyProtection="1">
      <alignment horizontal="center" wrapText="1" readingOrder="1"/>
    </xf>
    <xf numFmtId="0" fontId="3" fillId="3" borderId="1" xfId="0" applyFont="1" applyFill="1" applyBorder="1" applyAlignment="1" applyProtection="1">
      <alignment horizontal="center" wrapText="1" readingOrder="1"/>
    </xf>
    <xf numFmtId="0" fontId="3" fillId="3" borderId="9" xfId="0" applyFont="1" applyFill="1" applyBorder="1" applyAlignment="1" applyProtection="1">
      <alignment horizontal="center" wrapText="1" readingOrder="1"/>
    </xf>
    <xf numFmtId="0" fontId="3" fillId="3" borderId="12" xfId="0" applyFont="1" applyFill="1" applyBorder="1" applyAlignment="1" applyProtection="1">
      <alignment horizontal="center" wrapText="1" readingOrder="1"/>
    </xf>
    <xf numFmtId="0" fontId="3" fillId="3" borderId="11" xfId="0" applyFont="1" applyFill="1" applyBorder="1" applyAlignment="1" applyProtection="1">
      <alignment horizontal="center" wrapText="1" readingOrder="1"/>
    </xf>
    <xf numFmtId="0" fontId="3" fillId="3" borderId="3" xfId="0" applyFont="1" applyFill="1" applyBorder="1" applyAlignment="1" applyProtection="1">
      <alignment horizontal="center" vertical="center" wrapText="1" readingOrder="1"/>
    </xf>
    <xf numFmtId="0" fontId="3" fillId="3" borderId="9" xfId="0" applyFont="1" applyFill="1" applyBorder="1" applyAlignment="1" applyProtection="1">
      <alignment horizontal="center" vertical="center" wrapText="1" readingOrder="1"/>
    </xf>
    <xf numFmtId="0" fontId="3" fillId="3" borderId="10" xfId="0" applyFont="1" applyFill="1" applyBorder="1" applyAlignment="1" applyProtection="1">
      <alignment horizontal="center" vertical="center" wrapText="1" readingOrder="1"/>
    </xf>
    <xf numFmtId="0" fontId="4" fillId="3" borderId="1" xfId="0" applyFont="1" applyFill="1" applyBorder="1" applyAlignment="1" applyProtection="1">
      <alignment horizontal="center" wrapText="1" readingOrder="1"/>
    </xf>
    <xf numFmtId="0" fontId="3" fillId="3" borderId="11" xfId="0" applyFont="1" applyFill="1" applyBorder="1" applyAlignment="1" applyProtection="1">
      <alignment horizontal="center" vertical="center" wrapText="1" readingOrder="1"/>
    </xf>
    <xf numFmtId="0" fontId="3" fillId="3" borderId="13" xfId="0" applyFont="1" applyFill="1" applyBorder="1" applyAlignment="1" applyProtection="1">
      <alignment horizontal="center" wrapText="1" readingOrder="1"/>
    </xf>
    <xf numFmtId="0" fontId="3" fillId="3" borderId="8" xfId="0" applyFont="1" applyFill="1" applyBorder="1" applyAlignment="1" applyProtection="1">
      <alignment horizontal="center" wrapText="1" readingOrder="1"/>
    </xf>
    <xf numFmtId="0" fontId="3" fillId="3" borderId="5" xfId="0" applyFont="1" applyFill="1" applyBorder="1" applyAlignment="1" applyProtection="1">
      <alignment horizontal="center" wrapText="1" readingOrder="1"/>
    </xf>
    <xf numFmtId="0" fontId="3" fillId="3" borderId="6" xfId="0" applyFont="1" applyFill="1" applyBorder="1" applyAlignment="1" applyProtection="1">
      <alignment horizontal="center" wrapText="1" readingOrder="1"/>
    </xf>
    <xf numFmtId="0" fontId="3" fillId="3" borderId="7" xfId="0" applyFont="1" applyFill="1" applyBorder="1" applyAlignment="1" applyProtection="1">
      <alignment horizontal="center" wrapText="1" readingOrder="1"/>
    </xf>
    <xf numFmtId="164" fontId="4" fillId="0" borderId="1" xfId="1" applyNumberFormat="1" applyFont="1" applyBorder="1" applyAlignment="1" applyProtection="1">
      <alignment horizontal="center" wrapText="1" readingOrder="1"/>
    </xf>
    <xf numFmtId="0" fontId="2" fillId="2" borderId="18" xfId="0" applyFont="1" applyFill="1" applyBorder="1" applyAlignment="1" applyProtection="1">
      <alignment horizontal="center" wrapText="1" readingOrder="1"/>
    </xf>
    <xf numFmtId="0" fontId="2" fillId="2" borderId="19" xfId="0" applyFont="1" applyFill="1" applyBorder="1" applyAlignment="1" applyProtection="1">
      <alignment horizontal="center" wrapText="1" readingOrder="1"/>
    </xf>
    <xf numFmtId="0" fontId="3" fillId="3" borderId="15" xfId="0" applyFont="1" applyFill="1" applyBorder="1" applyAlignment="1" applyProtection="1">
      <alignment horizontal="center" wrapText="1" readingOrder="1"/>
    </xf>
    <xf numFmtId="1" fontId="4" fillId="0" borderId="14" xfId="0" applyNumberFormat="1" applyFont="1" applyBorder="1" applyAlignment="1" applyProtection="1">
      <alignment horizontal="center" wrapText="1" readingOrder="1"/>
    </xf>
    <xf numFmtId="0" fontId="3" fillId="3" borderId="16" xfId="0" applyFont="1" applyFill="1" applyBorder="1" applyAlignment="1" applyProtection="1">
      <alignment horizontal="center" wrapText="1" readingOrder="1"/>
    </xf>
    <xf numFmtId="0" fontId="3" fillId="3" borderId="16" xfId="0" applyFont="1" applyFill="1" applyBorder="1" applyAlignment="1" applyProtection="1">
      <alignment horizontal="center" vertical="center" wrapText="1" readingOrder="1"/>
    </xf>
    <xf numFmtId="0" fontId="3" fillId="3" borderId="17" xfId="0" applyFont="1" applyFill="1" applyBorder="1" applyAlignment="1" applyProtection="1">
      <alignment horizontal="center" vertical="center" wrapText="1" readingOrder="1"/>
    </xf>
    <xf numFmtId="1" fontId="4" fillId="0" borderId="20" xfId="0" applyNumberFormat="1" applyFont="1" applyBorder="1" applyAlignment="1" applyProtection="1">
      <alignment horizontal="center" wrapText="1" readingOrder="1"/>
    </xf>
    <xf numFmtId="0" fontId="2" fillId="2" borderId="21" xfId="0" applyFont="1" applyFill="1" applyBorder="1" applyAlignment="1" applyProtection="1">
      <alignment horizontal="center" wrapText="1" readingOrder="1"/>
    </xf>
    <xf numFmtId="164" fontId="4" fillId="0" borderId="4" xfId="1" applyNumberFormat="1" applyFont="1" applyBorder="1" applyAlignment="1" applyProtection="1">
      <alignment vertical="center" wrapText="1" readingOrder="1"/>
    </xf>
    <xf numFmtId="0" fontId="5" fillId="0" borderId="1" xfId="0" applyFont="1" applyBorder="1" applyAlignment="1" applyProtection="1">
      <alignment horizontal="center" wrapText="1" readingOrder="1"/>
      <protection locked="0"/>
    </xf>
    <xf numFmtId="2" fontId="4" fillId="0" borderId="1" xfId="0" applyNumberFormat="1" applyFont="1" applyBorder="1" applyAlignment="1" applyProtection="1">
      <alignment horizontal="center" wrapText="1" readingOrder="1"/>
    </xf>
  </cellXfs>
  <cellStyles count="2">
    <cellStyle name="Milliers" xfId="1" builtinId="3"/>
    <cellStyle name="Normal" xfId="0" builtinId="0"/>
  </cellStyles>
  <dxfs count="1"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Synthèse visuelle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'Saisie des données'!$C$25</c:f>
              <c:strCache>
                <c:ptCount val="1"/>
                <c:pt idx="0">
                  <c:v>kgCO2e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663-49C7-89E2-6ED84C190F3F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>
                  <a:lumMod val="85000"/>
                  <a:lumOff val="1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663-49C7-89E2-6ED84C190F3F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663-49C7-89E2-6ED84C190F3F}"/>
              </c:ext>
            </c:extLst>
          </c:dPt>
          <c:dPt>
            <c:idx val="4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663-49C7-89E2-6ED84C190F3F}"/>
              </c:ext>
            </c:extLst>
          </c:dPt>
          <c:cat>
            <c:strRef>
              <c:f>'Saisie des données'!$B$26:$B$30</c:f>
              <c:strCache>
                <c:ptCount val="5"/>
                <c:pt idx="0">
                  <c:v>Electricité</c:v>
                </c:pt>
                <c:pt idx="1">
                  <c:v>Combustible</c:v>
                </c:pt>
                <c:pt idx="2">
                  <c:v>Transport</c:v>
                </c:pt>
                <c:pt idx="3">
                  <c:v>Biens et consommables</c:v>
                </c:pt>
                <c:pt idx="4">
                  <c:v>Alimentation</c:v>
                </c:pt>
              </c:strCache>
            </c:strRef>
          </c:cat>
          <c:val>
            <c:numRef>
              <c:f>'Saisie des données'!$C$26:$C$30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663-49C7-89E2-6ED84C190F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8471583"/>
        <c:axId val="197353695"/>
      </c:barChart>
      <c:catAx>
        <c:axId val="1984715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7353695"/>
        <c:crosses val="autoZero"/>
        <c:auto val="1"/>
        <c:lblAlgn val="ctr"/>
        <c:lblOffset val="100"/>
        <c:noMultiLvlLbl val="0"/>
      </c:catAx>
      <c:valAx>
        <c:axId val="197353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84715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</xdr:colOff>
      <xdr:row>3</xdr:row>
      <xdr:rowOff>45744</xdr:rowOff>
    </xdr:from>
    <xdr:to>
      <xdr:col>1</xdr:col>
      <xdr:colOff>349387</xdr:colOff>
      <xdr:row>4</xdr:row>
      <xdr:rowOff>170240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B1BE89F-BCDA-49D2-8A47-9D85B10AA7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2960" y="792504"/>
          <a:ext cx="318907" cy="314996"/>
        </a:xfrm>
        <a:prstGeom prst="rect">
          <a:avLst/>
        </a:prstGeom>
      </xdr:spPr>
    </xdr:pic>
    <xdr:clientData/>
  </xdr:twoCellAnchor>
  <xdr:twoCellAnchor editAs="oneCell">
    <xdr:from>
      <xdr:col>1</xdr:col>
      <xdr:colOff>50654</xdr:colOff>
      <xdr:row>5</xdr:row>
      <xdr:rowOff>16122</xdr:rowOff>
    </xdr:from>
    <xdr:to>
      <xdr:col>1</xdr:col>
      <xdr:colOff>410654</xdr:colOff>
      <xdr:row>6</xdr:row>
      <xdr:rowOff>181140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C6EB3AB-82E4-42FA-9AF2-965D55679A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3134" y="1143882"/>
          <a:ext cx="360000" cy="355518"/>
        </a:xfrm>
        <a:prstGeom prst="rect">
          <a:avLst/>
        </a:prstGeom>
      </xdr:spPr>
    </xdr:pic>
    <xdr:clientData/>
  </xdr:twoCellAnchor>
  <xdr:twoCellAnchor editAs="oneCell">
    <xdr:from>
      <xdr:col>1</xdr:col>
      <xdr:colOff>56589</xdr:colOff>
      <xdr:row>9</xdr:row>
      <xdr:rowOff>70360</xdr:rowOff>
    </xdr:from>
    <xdr:to>
      <xdr:col>1</xdr:col>
      <xdr:colOff>416589</xdr:colOff>
      <xdr:row>11</xdr:row>
      <xdr:rowOff>42637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798F27CA-5D00-4102-8863-F4F33BD017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9069" y="1960120"/>
          <a:ext cx="360000" cy="353277"/>
        </a:xfrm>
        <a:prstGeom prst="rect">
          <a:avLst/>
        </a:prstGeom>
      </xdr:spPr>
    </xdr:pic>
    <xdr:clientData/>
  </xdr:twoCellAnchor>
  <xdr:twoCellAnchor editAs="oneCell">
    <xdr:from>
      <xdr:col>1</xdr:col>
      <xdr:colOff>66280</xdr:colOff>
      <xdr:row>18</xdr:row>
      <xdr:rowOff>36108</xdr:rowOff>
    </xdr:from>
    <xdr:to>
      <xdr:col>1</xdr:col>
      <xdr:colOff>426280</xdr:colOff>
      <xdr:row>20</xdr:row>
      <xdr:rowOff>8387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1FC9DC13-EB74-40A5-B3A4-414ED0FDAA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8760" y="3640368"/>
          <a:ext cx="360000" cy="353279"/>
        </a:xfrm>
        <a:prstGeom prst="rect">
          <a:avLst/>
        </a:prstGeom>
      </xdr:spPr>
    </xdr:pic>
    <xdr:clientData/>
  </xdr:twoCellAnchor>
  <xdr:twoCellAnchor editAs="oneCell">
    <xdr:from>
      <xdr:col>1</xdr:col>
      <xdr:colOff>56589</xdr:colOff>
      <xdr:row>11</xdr:row>
      <xdr:rowOff>169647</xdr:rowOff>
    </xdr:from>
    <xdr:to>
      <xdr:col>1</xdr:col>
      <xdr:colOff>416589</xdr:colOff>
      <xdr:row>13</xdr:row>
      <xdr:rowOff>144165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7EA59790-35A2-489B-BE02-F06A4221EE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9069" y="2440407"/>
          <a:ext cx="360000" cy="355518"/>
        </a:xfrm>
        <a:prstGeom prst="rect">
          <a:avLst/>
        </a:prstGeom>
      </xdr:spPr>
    </xdr:pic>
    <xdr:clientData/>
  </xdr:twoCellAnchor>
  <xdr:twoCellAnchor editAs="oneCell">
    <xdr:from>
      <xdr:col>1</xdr:col>
      <xdr:colOff>104339</xdr:colOff>
      <xdr:row>2</xdr:row>
      <xdr:rowOff>7620</xdr:rowOff>
    </xdr:from>
    <xdr:to>
      <xdr:col>1</xdr:col>
      <xdr:colOff>293160</xdr:colOff>
      <xdr:row>2</xdr:row>
      <xdr:rowOff>164292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048FC783-1F14-44BD-92DF-B5A5710C5D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6819" y="563880"/>
          <a:ext cx="188821" cy="156672"/>
        </a:xfrm>
        <a:prstGeom prst="rect">
          <a:avLst/>
        </a:prstGeom>
      </xdr:spPr>
    </xdr:pic>
    <xdr:clientData/>
  </xdr:twoCellAnchor>
  <xdr:twoCellAnchor>
    <xdr:from>
      <xdr:col>7</xdr:col>
      <xdr:colOff>175260</xdr:colOff>
      <xdr:row>7</xdr:row>
      <xdr:rowOff>22860</xdr:rowOff>
    </xdr:from>
    <xdr:to>
      <xdr:col>13</xdr:col>
      <xdr:colOff>480060</xdr:colOff>
      <xdr:row>23</xdr:row>
      <xdr:rowOff>7620</xdr:rowOff>
    </xdr:to>
    <xdr:graphicFrame macro="">
      <xdr:nvGraphicFramePr>
        <xdr:cNvPr id="8" name="Graphique 7">
          <a:extLst>
            <a:ext uri="{FF2B5EF4-FFF2-40B4-BE49-F238E27FC236}">
              <a16:creationId xmlns:a16="http://schemas.microsoft.com/office/drawing/2014/main" id="{51C7A39E-D47B-4C10-90EA-B37F4B2968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12</xdr:col>
      <xdr:colOff>516502</xdr:colOff>
      <xdr:row>22</xdr:row>
      <xdr:rowOff>167640</xdr:rowOff>
    </xdr:from>
    <xdr:to>
      <xdr:col>13</xdr:col>
      <xdr:colOff>220980</xdr:colOff>
      <xdr:row>25</xdr:row>
      <xdr:rowOff>83819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0B22C0CA-205B-4870-A648-35BEDF8B13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25922" y="4533900"/>
          <a:ext cx="496958" cy="487679"/>
        </a:xfrm>
        <a:prstGeom prst="rect">
          <a:avLst/>
        </a:prstGeom>
      </xdr:spPr>
    </xdr:pic>
    <xdr:clientData/>
  </xdr:twoCellAnchor>
  <xdr:twoCellAnchor editAs="oneCell">
    <xdr:from>
      <xdr:col>9</xdr:col>
      <xdr:colOff>312420</xdr:colOff>
      <xdr:row>23</xdr:row>
      <xdr:rowOff>60984</xdr:rowOff>
    </xdr:from>
    <xdr:to>
      <xdr:col>9</xdr:col>
      <xdr:colOff>631327</xdr:colOff>
      <xdr:row>24</xdr:row>
      <xdr:rowOff>185480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9F3FB99D-CAC8-4C16-A01A-F780CDC384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44400" y="4617744"/>
          <a:ext cx="318907" cy="314996"/>
        </a:xfrm>
        <a:prstGeom prst="rect">
          <a:avLst/>
        </a:prstGeom>
      </xdr:spPr>
    </xdr:pic>
    <xdr:clientData/>
  </xdr:twoCellAnchor>
  <xdr:twoCellAnchor editAs="oneCell">
    <xdr:from>
      <xdr:col>10</xdr:col>
      <xdr:colOff>256394</xdr:colOff>
      <xdr:row>22</xdr:row>
      <xdr:rowOff>130421</xdr:rowOff>
    </xdr:from>
    <xdr:to>
      <xdr:col>11</xdr:col>
      <xdr:colOff>22860</xdr:colOff>
      <xdr:row>25</xdr:row>
      <xdr:rowOff>110908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F94CBEF0-D055-4762-8D79-5E0D5A1B0A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80854" y="4496681"/>
          <a:ext cx="558946" cy="551987"/>
        </a:xfrm>
        <a:prstGeom prst="rect">
          <a:avLst/>
        </a:prstGeom>
      </xdr:spPr>
    </xdr:pic>
    <xdr:clientData/>
  </xdr:twoCellAnchor>
  <xdr:twoCellAnchor editAs="oneCell">
    <xdr:from>
      <xdr:col>11</xdr:col>
      <xdr:colOff>658569</xdr:colOff>
      <xdr:row>24</xdr:row>
      <xdr:rowOff>131320</xdr:rowOff>
    </xdr:from>
    <xdr:to>
      <xdr:col>12</xdr:col>
      <xdr:colOff>129540</xdr:colOff>
      <xdr:row>26</xdr:row>
      <xdr:rowOff>16471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548762F8-BD15-42A1-B64E-8E00F6AB61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75509" y="4878580"/>
          <a:ext cx="263451" cy="258531"/>
        </a:xfrm>
        <a:prstGeom prst="rect">
          <a:avLst/>
        </a:prstGeom>
      </xdr:spPr>
    </xdr:pic>
    <xdr:clientData/>
  </xdr:twoCellAnchor>
  <xdr:twoCellAnchor editAs="oneCell">
    <xdr:from>
      <xdr:col>11</xdr:col>
      <xdr:colOff>369009</xdr:colOff>
      <xdr:row>23</xdr:row>
      <xdr:rowOff>24867</xdr:rowOff>
    </xdr:from>
    <xdr:to>
      <xdr:col>11</xdr:col>
      <xdr:colOff>729009</xdr:colOff>
      <xdr:row>24</xdr:row>
      <xdr:rowOff>189885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5FF7455B-4320-410E-A675-3DBB92D575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85949" y="4581627"/>
          <a:ext cx="360000" cy="355518"/>
        </a:xfrm>
        <a:prstGeom prst="rect">
          <a:avLst/>
        </a:prstGeom>
      </xdr:spPr>
    </xdr:pic>
    <xdr:clientData/>
  </xdr:twoCellAnchor>
  <xdr:twoCellAnchor editAs="oneCell">
    <xdr:from>
      <xdr:col>8</xdr:col>
      <xdr:colOff>188159</xdr:colOff>
      <xdr:row>23</xdr:row>
      <xdr:rowOff>38100</xdr:rowOff>
    </xdr:from>
    <xdr:to>
      <xdr:col>8</xdr:col>
      <xdr:colOff>525780</xdr:colOff>
      <xdr:row>25</xdr:row>
      <xdr:rowOff>7620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B232BC05-C5F6-4051-8955-B43B1192ED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27659" y="4594860"/>
          <a:ext cx="337621" cy="3505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7B087-70EF-475B-8532-287C4BB51C1F}">
  <dimension ref="B1:G31"/>
  <sheetViews>
    <sheetView showGridLines="0" tabSelected="1" zoomScale="80" zoomScaleNormal="80" workbookViewId="0">
      <selection activeCell="F27" sqref="F27"/>
    </sheetView>
  </sheetViews>
  <sheetFormatPr baseColWidth="10" defaultRowHeight="14.4" x14ac:dyDescent="0.3"/>
  <cols>
    <col min="1" max="1" width="11.5546875" style="1"/>
    <col min="2" max="2" width="37.109375" style="1" customWidth="1"/>
    <col min="3" max="3" width="27.21875" style="1" customWidth="1"/>
    <col min="4" max="4" width="17.21875" style="1" customWidth="1"/>
    <col min="5" max="5" width="21.6640625" style="1" bestFit="1" customWidth="1"/>
    <col min="6" max="7" width="18.77734375" style="1" customWidth="1"/>
    <col min="8" max="16384" width="11.5546875" style="1"/>
  </cols>
  <sheetData>
    <row r="1" spans="2:7" ht="15" thickBot="1" x14ac:dyDescent="0.35"/>
    <row r="2" spans="2:7" ht="28.8" thickBot="1" x14ac:dyDescent="0.35">
      <c r="B2" s="2" t="s">
        <v>3</v>
      </c>
      <c r="C2" s="2" t="s">
        <v>0</v>
      </c>
      <c r="D2" s="2" t="s">
        <v>4</v>
      </c>
      <c r="E2" s="2" t="s">
        <v>5</v>
      </c>
      <c r="F2" s="2" t="s">
        <v>37</v>
      </c>
      <c r="G2" s="2" t="s">
        <v>36</v>
      </c>
    </row>
    <row r="3" spans="2:7" ht="15" thickBot="1" x14ac:dyDescent="0.35">
      <c r="B3" s="3" t="s">
        <v>6</v>
      </c>
      <c r="C3" s="4" t="s">
        <v>7</v>
      </c>
      <c r="D3" s="4">
        <v>6.4699999999999994E-2</v>
      </c>
      <c r="E3" s="4" t="s">
        <v>8</v>
      </c>
      <c r="F3" s="29"/>
      <c r="G3" s="30">
        <f>F3*D3</f>
        <v>0</v>
      </c>
    </row>
    <row r="4" spans="2:7" ht="15" thickBot="1" x14ac:dyDescent="0.35">
      <c r="B4" s="5" t="s">
        <v>1</v>
      </c>
      <c r="C4" s="6" t="s">
        <v>9</v>
      </c>
      <c r="D4" s="4">
        <v>0.32400000000000001</v>
      </c>
      <c r="E4" s="4" t="s">
        <v>8</v>
      </c>
      <c r="F4" s="29"/>
      <c r="G4" s="30">
        <f t="shared" ref="G4:G21" si="0">F4*D4</f>
        <v>0</v>
      </c>
    </row>
    <row r="5" spans="2:7" ht="15" thickBot="1" x14ac:dyDescent="0.35">
      <c r="B5" s="7" t="s">
        <v>1</v>
      </c>
      <c r="C5" s="6" t="s">
        <v>2</v>
      </c>
      <c r="D5" s="4">
        <v>0.24299999999999999</v>
      </c>
      <c r="E5" s="4" t="s">
        <v>8</v>
      </c>
      <c r="F5" s="29"/>
      <c r="G5" s="30">
        <f t="shared" si="0"/>
        <v>0</v>
      </c>
    </row>
    <row r="6" spans="2:7" ht="15" thickBot="1" x14ac:dyDescent="0.35">
      <c r="B6" s="8" t="s">
        <v>10</v>
      </c>
      <c r="C6" s="4" t="s">
        <v>11</v>
      </c>
      <c r="D6" s="4">
        <v>0.25900000000000001</v>
      </c>
      <c r="E6" s="4" t="s">
        <v>12</v>
      </c>
      <c r="F6" s="29"/>
      <c r="G6" s="30">
        <f t="shared" si="0"/>
        <v>0</v>
      </c>
    </row>
    <row r="7" spans="2:7" ht="15" thickBot="1" x14ac:dyDescent="0.35">
      <c r="B7" s="8" t="s">
        <v>10</v>
      </c>
      <c r="C7" s="4" t="s">
        <v>13</v>
      </c>
      <c r="D7" s="4">
        <v>0.182</v>
      </c>
      <c r="E7" s="4" t="s">
        <v>14</v>
      </c>
      <c r="F7" s="29"/>
      <c r="G7" s="30">
        <f t="shared" si="0"/>
        <v>0</v>
      </c>
    </row>
    <row r="8" spans="2:7" ht="15" thickBot="1" x14ac:dyDescent="0.35">
      <c r="B8" s="9" t="s">
        <v>15</v>
      </c>
      <c r="C8" s="6" t="s">
        <v>16</v>
      </c>
      <c r="D8" s="4">
        <v>919</v>
      </c>
      <c r="E8" s="4" t="s">
        <v>17</v>
      </c>
      <c r="F8" s="29"/>
      <c r="G8" s="30">
        <f t="shared" si="0"/>
        <v>0</v>
      </c>
    </row>
    <row r="9" spans="2:7" ht="15" thickBot="1" x14ac:dyDescent="0.35">
      <c r="B9" s="10" t="s">
        <v>15</v>
      </c>
      <c r="C9" s="6" t="s">
        <v>18</v>
      </c>
      <c r="D9" s="4">
        <v>877</v>
      </c>
      <c r="E9" s="4" t="s">
        <v>17</v>
      </c>
      <c r="F9" s="29"/>
      <c r="G9" s="30">
        <f t="shared" si="0"/>
        <v>0</v>
      </c>
    </row>
    <row r="10" spans="2:7" ht="15" thickBot="1" x14ac:dyDescent="0.35">
      <c r="B10" s="10" t="s">
        <v>15</v>
      </c>
      <c r="C10" s="6" t="s">
        <v>19</v>
      </c>
      <c r="D10" s="4">
        <v>37.9</v>
      </c>
      <c r="E10" s="4" t="s">
        <v>17</v>
      </c>
      <c r="F10" s="29"/>
      <c r="G10" s="30">
        <f t="shared" si="0"/>
        <v>0</v>
      </c>
    </row>
    <row r="11" spans="2:7" ht="15" thickBot="1" x14ac:dyDescent="0.35">
      <c r="B11" s="10" t="s">
        <v>15</v>
      </c>
      <c r="C11" s="6" t="s">
        <v>20</v>
      </c>
      <c r="D11" s="4">
        <v>43.1</v>
      </c>
      <c r="E11" s="4" t="s">
        <v>17</v>
      </c>
      <c r="F11" s="29"/>
      <c r="G11" s="30">
        <f t="shared" si="0"/>
        <v>0</v>
      </c>
    </row>
    <row r="12" spans="2:7" ht="15" thickBot="1" x14ac:dyDescent="0.35">
      <c r="B12" s="10" t="s">
        <v>15</v>
      </c>
      <c r="C12" s="6" t="s">
        <v>21</v>
      </c>
      <c r="D12" s="4">
        <v>48.1</v>
      </c>
      <c r="E12" s="4" t="s">
        <v>17</v>
      </c>
      <c r="F12" s="29"/>
      <c r="G12" s="30">
        <f t="shared" si="0"/>
        <v>0</v>
      </c>
    </row>
    <row r="13" spans="2:7" ht="15" thickBot="1" x14ac:dyDescent="0.35">
      <c r="B13" s="10" t="s">
        <v>15</v>
      </c>
      <c r="C13" s="6" t="s">
        <v>22</v>
      </c>
      <c r="D13" s="4">
        <v>877</v>
      </c>
      <c r="E13" s="4" t="s">
        <v>17</v>
      </c>
      <c r="F13" s="29"/>
      <c r="G13" s="30">
        <f t="shared" si="0"/>
        <v>0</v>
      </c>
    </row>
    <row r="14" spans="2:7" ht="15" thickBot="1" x14ac:dyDescent="0.35">
      <c r="B14" s="10" t="s">
        <v>15</v>
      </c>
      <c r="C14" s="6" t="s">
        <v>23</v>
      </c>
      <c r="D14" s="4">
        <v>1283</v>
      </c>
      <c r="E14" s="4" t="s">
        <v>24</v>
      </c>
      <c r="F14" s="29"/>
      <c r="G14" s="30">
        <f t="shared" si="0"/>
        <v>0</v>
      </c>
    </row>
    <row r="15" spans="2:7" ht="15" thickBot="1" x14ac:dyDescent="0.35">
      <c r="B15" s="10" t="s">
        <v>15</v>
      </c>
      <c r="C15" s="6" t="s">
        <v>25</v>
      </c>
      <c r="D15" s="4">
        <v>110</v>
      </c>
      <c r="E15" s="4" t="s">
        <v>24</v>
      </c>
      <c r="F15" s="29"/>
      <c r="G15" s="30">
        <f t="shared" si="0"/>
        <v>0</v>
      </c>
    </row>
    <row r="16" spans="2:7" ht="15" thickBot="1" x14ac:dyDescent="0.35">
      <c r="B16" s="10" t="s">
        <v>15</v>
      </c>
      <c r="C16" s="6" t="s">
        <v>26</v>
      </c>
      <c r="D16" s="4">
        <v>2935</v>
      </c>
      <c r="E16" s="4" t="s">
        <v>24</v>
      </c>
      <c r="F16" s="29"/>
      <c r="G16" s="30">
        <f t="shared" si="0"/>
        <v>0</v>
      </c>
    </row>
    <row r="17" spans="2:7" ht="15" thickBot="1" x14ac:dyDescent="0.35">
      <c r="B17" s="12" t="s">
        <v>15</v>
      </c>
      <c r="C17" s="13" t="s">
        <v>27</v>
      </c>
      <c r="D17" s="3">
        <v>94</v>
      </c>
      <c r="E17" s="3" t="s">
        <v>24</v>
      </c>
      <c r="F17" s="29"/>
      <c r="G17" s="30">
        <f t="shared" si="0"/>
        <v>0</v>
      </c>
    </row>
    <row r="18" spans="2:7" ht="15" thickBot="1" x14ac:dyDescent="0.35">
      <c r="B18" s="9" t="s">
        <v>28</v>
      </c>
      <c r="C18" s="14" t="s">
        <v>29</v>
      </c>
      <c r="D18" s="15">
        <v>2.25</v>
      </c>
      <c r="E18" s="15" t="s">
        <v>30</v>
      </c>
      <c r="F18" s="29"/>
      <c r="G18" s="30">
        <f t="shared" si="0"/>
        <v>0</v>
      </c>
    </row>
    <row r="19" spans="2:7" ht="15" thickBot="1" x14ac:dyDescent="0.35">
      <c r="B19" s="10" t="s">
        <v>28</v>
      </c>
      <c r="C19" s="11" t="s">
        <v>31</v>
      </c>
      <c r="D19" s="29"/>
      <c r="E19" s="11" t="s">
        <v>30</v>
      </c>
      <c r="F19" s="29"/>
      <c r="G19" s="30">
        <f t="shared" si="0"/>
        <v>0</v>
      </c>
    </row>
    <row r="20" spans="2:7" ht="15" thickBot="1" x14ac:dyDescent="0.35">
      <c r="B20" s="16" t="s">
        <v>28</v>
      </c>
      <c r="C20" s="11" t="s">
        <v>32</v>
      </c>
      <c r="D20" s="29"/>
      <c r="E20" s="11" t="s">
        <v>30</v>
      </c>
      <c r="F20" s="29"/>
      <c r="G20" s="30">
        <f t="shared" si="0"/>
        <v>0</v>
      </c>
    </row>
    <row r="21" spans="2:7" ht="15" thickBot="1" x14ac:dyDescent="0.35">
      <c r="B21" s="17" t="s">
        <v>28</v>
      </c>
      <c r="C21" s="11" t="s">
        <v>33</v>
      </c>
      <c r="D21" s="29"/>
      <c r="E21" s="11" t="s">
        <v>30</v>
      </c>
      <c r="F21" s="29"/>
      <c r="G21" s="30">
        <f t="shared" si="0"/>
        <v>0</v>
      </c>
    </row>
    <row r="22" spans="2:7" ht="15" thickBot="1" x14ac:dyDescent="0.35"/>
    <row r="23" spans="2:7" ht="15" thickBot="1" x14ac:dyDescent="0.35">
      <c r="F23" s="2" t="s">
        <v>34</v>
      </c>
      <c r="G23" s="18">
        <f>SUM(G3:G21)</f>
        <v>0</v>
      </c>
    </row>
    <row r="24" spans="2:7" ht="15" thickBot="1" x14ac:dyDescent="0.35"/>
    <row r="25" spans="2:7" ht="15" thickBot="1" x14ac:dyDescent="0.35">
      <c r="B25" s="19" t="s">
        <v>35</v>
      </c>
      <c r="C25" s="20" t="s">
        <v>36</v>
      </c>
    </row>
    <row r="26" spans="2:7" x14ac:dyDescent="0.3">
      <c r="B26" s="21" t="s">
        <v>6</v>
      </c>
      <c r="C26" s="22">
        <f>SUMIF($B$3:$B$21,B26,$G$3:$G$21)</f>
        <v>0</v>
      </c>
    </row>
    <row r="27" spans="2:7" x14ac:dyDescent="0.3">
      <c r="B27" s="23" t="s">
        <v>1</v>
      </c>
      <c r="C27" s="22">
        <f>SUMIF($B$3:$B$21,B27,$G$3:$G$21)</f>
        <v>0</v>
      </c>
    </row>
    <row r="28" spans="2:7" x14ac:dyDescent="0.3">
      <c r="B28" s="24" t="s">
        <v>10</v>
      </c>
      <c r="C28" s="22">
        <f t="shared" ref="C28:C30" si="1">SUMIF($B$3:$B$21,B28,$G$3:$G$21)</f>
        <v>0</v>
      </c>
    </row>
    <row r="29" spans="2:7" x14ac:dyDescent="0.3">
      <c r="B29" s="24" t="s">
        <v>15</v>
      </c>
      <c r="C29" s="22">
        <f t="shared" si="1"/>
        <v>0</v>
      </c>
    </row>
    <row r="30" spans="2:7" ht="15" thickBot="1" x14ac:dyDescent="0.35">
      <c r="B30" s="25" t="s">
        <v>28</v>
      </c>
      <c r="C30" s="26">
        <f t="shared" si="1"/>
        <v>0</v>
      </c>
    </row>
    <row r="31" spans="2:7" ht="15" thickBot="1" x14ac:dyDescent="0.35">
      <c r="B31" s="27" t="s">
        <v>34</v>
      </c>
      <c r="C31" s="28">
        <f>SUM(C26:C30)</f>
        <v>0</v>
      </c>
    </row>
  </sheetData>
  <sheetProtection sheet="1" objects="1" scenarios="1"/>
  <conditionalFormatting sqref="F3:F21 D19:D21">
    <cfRule type="containsBlanks" dxfId="0" priority="1">
      <formula>LEN(TRIM(D3))=0</formula>
    </cfRule>
  </conditionalFormatting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Saisie des données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MarieLaure Boulanger</dc:creator>
  <cp:lastModifiedBy>MarieLaure Boulanger</cp:lastModifiedBy>
  <dcterms:created xsi:type="dcterms:W3CDTF">2020-04-04T15:49:42Z</dcterms:created>
  <dcterms:modified xsi:type="dcterms:W3CDTF">2020-06-06T17:29:57Z</dcterms:modified>
</cp:coreProperties>
</file>